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<sst xmlns="http://schemas.openxmlformats.org/spreadsheetml/2006/main" count="33" uniqueCount="19">
  <si>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t (s)</t>
  </si>
  <si>
    <t>Xf (m)</t>
  </si>
  <si>
    <t xml:space="preserve">total time (s) = </t>
  </si>
  <si>
    <t>Yf (m)</t>
  </si>
  <si>
    <t>Delay (s) =</t>
  </si>
  <si>
    <t>deltaT (s) =</t>
  </si>
  <si>
    <t xml:space="preserve">Velocity (m/s) = </t>
  </si>
  <si>
    <t>Hidden Loops =</t>
  </si>
  <si>
    <t>Voy (m/s) =</t>
  </si>
  <si>
    <t>Vox (m/s) =</t>
  </si>
  <si>
    <t>Yo (m) =</t>
  </si>
  <si>
    <t>Xo (m) =</t>
  </si>
  <si>
    <t>time (min) =</t>
  </si>
  <si>
    <t>Vorbital (m/s) =</t>
  </si>
  <si>
    <t>r (m) =</t>
  </si>
  <si>
    <t>Vesc (m/s) =</t>
  </si>
  <si>
    <t>Add a "Default data" button</t>
  </si>
  <si>
    <r>
      <t xml:space="preserve">DEFAULT  DATA </t>
    </r>
    <r>
      <rPr>
        <b/>
        <u val="single"/>
        <sz val="9"/>
        <color indexed="17"/>
        <rFont val="Arial"/>
        <family val="2"/>
      </rPr>
      <t>(</t>
    </r>
    <r>
      <rPr>
        <b/>
        <u val="single"/>
        <sz val="9"/>
        <rFont val="Arial"/>
        <family val="2"/>
      </rPr>
      <t>circul. Orbit</t>
    </r>
    <r>
      <rPr>
        <b/>
        <u val="single"/>
        <sz val="9"/>
        <color indexed="17"/>
        <rFont val="Arial"/>
        <family val="2"/>
      </rPr>
      <t>)</t>
    </r>
  </si>
  <si>
    <r>
      <rPr>
        <b/>
        <u val="single"/>
        <sz val="10"/>
        <rFont val="Arial"/>
        <family val="2"/>
      </rPr>
      <t>ELLIPTICAL</t>
    </r>
    <r>
      <rPr>
        <b/>
        <u val="single"/>
        <sz val="10"/>
        <color indexed="17"/>
        <rFont val="Arial"/>
        <family val="2"/>
      </rPr>
      <t xml:space="preserve">  ORBIT  DATA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</si>
</sst>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0.0E+00"/>
    <numFmt numFmtId="173" formatCode="0.E+00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.75"/>
      <color indexed="8"/>
      <name val="Arial"/>
      <family val="2"/>
    </font>
    <font>
      <b/>
      <u val="single"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 horizontal="center"/>
    </xf>
    <xf numFmtId="4" fontId="51" fillId="0" borderId="13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4" fontId="51" fillId="0" borderId="15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3" fontId="51" fillId="0" borderId="13" xfId="0" applyNumberFormat="1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11" fontId="51" fillId="0" borderId="13" xfId="0" applyNumberFormat="1" applyFont="1" applyBorder="1" applyAlignment="1">
      <alignment horizontal="center"/>
    </xf>
    <xf numFmtId="11" fontId="51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(m)  vs  X (m)</a:t>
            </a:r>
          </a:p>
        </c:rich>
      </c:tx>
      <c:layout>
        <c:manualLayout>
          <c:xMode val="factor"/>
          <c:yMode val="factor"/>
          <c:x val="-0.038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4675"/>
          <c:w val="0.965"/>
          <c:h val="0.92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Sheet1!$D$2:$D$6</c:f>
              <c:numCache/>
            </c:numRef>
          </c:xVal>
          <c:yVal>
            <c:numRef>
              <c:f>Sheet1!$E$2:$E$6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Sheet1!$D$8</c:f>
              <c:numCache/>
            </c:numRef>
          </c:xVal>
          <c:yVal>
            <c:numRef>
              <c:f>Sheet1!$E$8</c:f>
              <c:numCache/>
            </c:numRef>
          </c:yVal>
          <c:smooth val="0"/>
        </c:ser>
        <c:axId val="16117575"/>
        <c:axId val="10840448"/>
      </c:scatterChart>
      <c:valAx>
        <c:axId val="16117575"/>
        <c:scaling>
          <c:orientation val="minMax"/>
          <c:max val="25000000"/>
          <c:min val="-25000000"/>
        </c:scaling>
        <c:axPos val="b"/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0448"/>
        <c:crosses val="autoZero"/>
        <c:crossBetween val="midCat"/>
        <c:dispUnits/>
        <c:majorUnit val="200000000"/>
        <c:minorUnit val="200000000"/>
      </c:valAx>
      <c:valAx>
        <c:axId val="10840448"/>
        <c:scaling>
          <c:orientation val="minMax"/>
          <c:max val="25000000"/>
          <c:min val="-25000000"/>
        </c:scaling>
        <c:axPos val="l"/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17575"/>
        <c:crosses val="autoZero"/>
        <c:crossBetween val="midCat"/>
        <c:dispUnits/>
        <c:majorUnit val="150000000"/>
        <c:minorUnit val="15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10</xdr:row>
      <xdr:rowOff>76200</xdr:rowOff>
    </xdr:from>
    <xdr:to>
      <xdr:col>1</xdr:col>
      <xdr:colOff>352425</xdr:colOff>
      <xdr:row>11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695450"/>
          <a:ext cx="523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85725</xdr:rowOff>
    </xdr:from>
    <xdr:to>
      <xdr:col>17</xdr:col>
      <xdr:colOff>76200</xdr:colOff>
      <xdr:row>32</xdr:row>
      <xdr:rowOff>57150</xdr:rowOff>
    </xdr:to>
    <xdr:graphicFrame>
      <xdr:nvGraphicFramePr>
        <xdr:cNvPr id="2" name="Chart 5"/>
        <xdr:cNvGraphicFramePr/>
      </xdr:nvGraphicFramePr>
      <xdr:xfrm>
        <a:off x="4248150" y="85725"/>
        <a:ext cx="628650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476250</xdr:colOff>
      <xdr:row>10</xdr:row>
      <xdr:rowOff>66675</xdr:rowOff>
    </xdr:from>
    <xdr:to>
      <xdr:col>2</xdr:col>
      <xdr:colOff>123825</xdr:colOff>
      <xdr:row>11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16859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</xdr:row>
      <xdr:rowOff>66675</xdr:rowOff>
    </xdr:from>
    <xdr:to>
      <xdr:col>0</xdr:col>
      <xdr:colOff>676275</xdr:colOff>
      <xdr:row>11</xdr:row>
      <xdr:rowOff>123825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685925"/>
          <a:ext cx="600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20</xdr:row>
      <xdr:rowOff>0</xdr:rowOff>
    </xdr:from>
    <xdr:to>
      <xdr:col>4</xdr:col>
      <xdr:colOff>19050</xdr:colOff>
      <xdr:row>26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85725" y="3248025"/>
          <a:ext cx="29527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= sqrt(Xo^2 + Yo^2)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values in B7 &amp; B8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Vorbit = sqrt(G*Me/r)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Vescape = sqrt(2*G*Me/r)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 the values of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 and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 entered directly and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the value in cell B17.</a:t>
          </a:r>
        </a:p>
      </xdr:txBody>
    </xdr:sp>
    <xdr:clientData/>
  </xdr:twoCellAnchor>
  <xdr:twoCellAnchor>
    <xdr:from>
      <xdr:col>0</xdr:col>
      <xdr:colOff>123825</xdr:colOff>
      <xdr:row>19</xdr:row>
      <xdr:rowOff>9525</xdr:rowOff>
    </xdr:from>
    <xdr:to>
      <xdr:col>1</xdr:col>
      <xdr:colOff>571500</xdr:colOff>
      <xdr:row>20</xdr:row>
      <xdr:rowOff>19050</xdr:rowOff>
    </xdr:to>
    <xdr:sp>
      <xdr:nvSpPr>
        <xdr:cNvPr id="6" name="AutoShape 14"/>
        <xdr:cNvSpPr>
          <a:spLocks/>
        </xdr:cNvSpPr>
      </xdr:nvSpPr>
      <xdr:spPr>
        <a:xfrm rot="5415479">
          <a:off x="123825" y="3086100"/>
          <a:ext cx="1438275" cy="180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142875</xdr:rowOff>
    </xdr:from>
    <xdr:to>
      <xdr:col>5</xdr:col>
      <xdr:colOff>28575</xdr:colOff>
      <xdr:row>44</xdr:row>
      <xdr:rowOff>152400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1847850" y="6819900"/>
          <a:ext cx="1819275" cy="495300"/>
        </a:xfrm>
        <a:prstGeom prst="rect">
          <a:avLst/>
        </a:prstGeom>
        <a:solidFill>
          <a:srgbClr val="F2F2F2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At Vox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= 9,600 m/s it's in a noticeable elliptical orbit.</a:t>
          </a:r>
        </a:p>
      </xdr:txBody>
    </xdr:sp>
    <xdr:clientData/>
  </xdr:twoCellAnchor>
  <xdr:twoCellAnchor>
    <xdr:from>
      <xdr:col>2</xdr:col>
      <xdr:colOff>19050</xdr:colOff>
      <xdr:row>16</xdr:row>
      <xdr:rowOff>38100</xdr:rowOff>
    </xdr:from>
    <xdr:to>
      <xdr:col>4</xdr:col>
      <xdr:colOff>38100</xdr:colOff>
      <xdr:row>19</xdr:row>
      <xdr:rowOff>38100</xdr:rowOff>
    </xdr:to>
    <xdr:sp>
      <xdr:nvSpPr>
        <xdr:cNvPr id="8" name="TextBox 2"/>
        <xdr:cNvSpPr txBox="1">
          <a:spLocks noChangeArrowheads="1"/>
        </xdr:cNvSpPr>
      </xdr:nvSpPr>
      <xdr:spPr>
        <a:xfrm>
          <a:off x="1809750" y="2628900"/>
          <a:ext cx="12477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This is just reference data.</a:t>
          </a:r>
        </a:p>
      </xdr:txBody>
    </xdr:sp>
    <xdr:clientData/>
  </xdr:twoCellAnchor>
  <xdr:twoCellAnchor>
    <xdr:from>
      <xdr:col>9</xdr:col>
      <xdr:colOff>228600</xdr:colOff>
      <xdr:row>34</xdr:row>
      <xdr:rowOff>9525</xdr:rowOff>
    </xdr:from>
    <xdr:to>
      <xdr:col>13</xdr:col>
      <xdr:colOff>409575</xdr:colOff>
      <xdr:row>39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810250" y="5543550"/>
          <a:ext cx="2619375" cy="885825"/>
        </a:xfrm>
        <a:prstGeom prst="rect">
          <a:avLst/>
        </a:prstGeom>
        <a:solidFill>
          <a:srgbClr val="F2F2F2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CAUTION:  inserting/deleting rows, columns, or cells may mess things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up as the change does not update the code and may cause erroneous input or output.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5"/>
  <sheetViews>
    <sheetView tabSelected="1" zoomScalePageLayoutView="0" workbookViewId="0" topLeftCell="A22">
      <selection activeCell="D28" sqref="D28"/>
    </sheetView>
  </sheetViews>
  <sheetFormatPr defaultColWidth="9.140625" defaultRowHeight="12.75"/>
  <cols>
    <col min="1" max="1" width="14.8515625" style="0" customWidth="1"/>
    <col min="2" max="2" width="12.00390625" style="0" customWidth="1"/>
    <col min="3" max="3" width="9.00390625" style="0" customWidth="1"/>
    <col min="4" max="4" width="9.421875" style="0" customWidth="1"/>
    <col min="5" max="5" width="9.28125" style="0" customWidth="1"/>
    <col min="6" max="6" width="1.7109375" style="0" customWidth="1"/>
  </cols>
  <sheetData>
    <row r="1" spans="1:9" ht="12.75">
      <c r="A1" s="1" t="s">
        <v>7</v>
      </c>
      <c r="B1" s="10">
        <v>5000</v>
      </c>
      <c r="C1" s="1" t="s">
        <v>0</v>
      </c>
      <c r="D1" s="2" t="s">
        <v>1</v>
      </c>
      <c r="E1" s="1" t="s">
        <v>3</v>
      </c>
      <c r="G1" s="1"/>
      <c r="H1" s="1"/>
      <c r="I1" s="1"/>
    </row>
    <row r="2" spans="1:13" ht="12.75">
      <c r="A2" s="1" t="s">
        <v>4</v>
      </c>
      <c r="B2" s="1">
        <v>0</v>
      </c>
      <c r="C2" s="6">
        <v>44000.000000317195</v>
      </c>
      <c r="D2" s="9">
        <v>-11170388.868147718</v>
      </c>
      <c r="E2" s="9">
        <v>-10956920.483533503</v>
      </c>
      <c r="F2" s="1"/>
      <c r="K2" s="1"/>
      <c r="L2" s="1"/>
      <c r="M2" s="1"/>
    </row>
    <row r="3" spans="1:13" ht="12.75">
      <c r="A3" s="1" t="s">
        <v>5</v>
      </c>
      <c r="B3" s="1">
        <v>0.05</v>
      </c>
      <c r="C3" s="6">
        <v>44250.00000033175</v>
      </c>
      <c r="D3" s="9">
        <v>-11421051.89283477</v>
      </c>
      <c r="E3" s="9">
        <v>-9792465.412233002</v>
      </c>
      <c r="F3" s="1"/>
      <c r="K3" s="1"/>
      <c r="L3" s="1"/>
      <c r="M3" s="1"/>
    </row>
    <row r="4" spans="1:13" ht="12.75">
      <c r="A4" s="1" t="s">
        <v>2</v>
      </c>
      <c r="B4" s="10">
        <v>120000</v>
      </c>
      <c r="C4" s="6">
        <v>43250.00000027354</v>
      </c>
      <c r="D4" s="9">
        <v>-10016981.62659314</v>
      </c>
      <c r="E4" s="9">
        <v>-14025951.312521337</v>
      </c>
      <c r="F4" s="1"/>
      <c r="K4" s="1"/>
      <c r="L4" s="1"/>
      <c r="M4" s="1"/>
    </row>
    <row r="5" spans="1:13" ht="12.75">
      <c r="A5" s="1" t="s">
        <v>9</v>
      </c>
      <c r="B5" s="10">
        <v>9600</v>
      </c>
      <c r="C5" s="6">
        <v>43500.00000028809</v>
      </c>
      <c r="D5" s="9">
        <v>-10459762.563813632</v>
      </c>
      <c r="E5" s="9">
        <v>-13072747.262440639</v>
      </c>
      <c r="F5" s="1"/>
      <c r="K5" s="1"/>
      <c r="M5" s="1"/>
    </row>
    <row r="6" spans="1:13" ht="12.75">
      <c r="A6" s="1" t="s">
        <v>8</v>
      </c>
      <c r="B6" s="1">
        <v>0</v>
      </c>
      <c r="C6" s="6">
        <v>43750.00000030264</v>
      </c>
      <c r="D6" s="9">
        <v>-10846868.576877244</v>
      </c>
      <c r="E6" s="9">
        <v>-12050081.818981295</v>
      </c>
      <c r="F6" s="1"/>
      <c r="K6" s="1"/>
      <c r="L6" s="1"/>
      <c r="M6" s="1"/>
    </row>
    <row r="7" spans="1:13" ht="12.75">
      <c r="A7" s="1" t="s">
        <v>11</v>
      </c>
      <c r="B7" s="9">
        <v>0</v>
      </c>
      <c r="F7" s="1"/>
      <c r="K7" s="1"/>
      <c r="L7" s="1"/>
      <c r="M7" s="1"/>
    </row>
    <row r="8" spans="1:13" ht="12.75">
      <c r="A8" s="1" t="s">
        <v>10</v>
      </c>
      <c r="B8" s="9">
        <v>6570000</v>
      </c>
      <c r="C8" s="9"/>
      <c r="D8" s="1">
        <v>0</v>
      </c>
      <c r="E8" s="1">
        <v>0</v>
      </c>
      <c r="F8" s="1"/>
      <c r="K8" s="1"/>
      <c r="L8" s="1"/>
      <c r="M8" s="1"/>
    </row>
    <row r="9" spans="1:13" ht="12.75">
      <c r="A9" s="4" t="s">
        <v>6</v>
      </c>
      <c r="B9" s="7">
        <v>4874.533276402408</v>
      </c>
      <c r="F9" s="1"/>
      <c r="K9" s="1"/>
      <c r="L9" s="1"/>
      <c r="M9" s="1"/>
    </row>
    <row r="10" spans="1:13" ht="12.75">
      <c r="A10" s="1" t="s">
        <v>12</v>
      </c>
      <c r="B10" s="3">
        <v>737.5000000055292</v>
      </c>
      <c r="F10" s="1"/>
      <c r="K10" s="1"/>
      <c r="L10" s="1"/>
      <c r="M10" s="1"/>
    </row>
    <row r="11" spans="6:13" ht="12.75">
      <c r="F11" s="1"/>
      <c r="K11" s="1"/>
      <c r="L11" s="1"/>
      <c r="M11" s="1"/>
    </row>
    <row r="12" spans="1:13" ht="12.75">
      <c r="A12" s="5"/>
      <c r="B12" s="5"/>
      <c r="F12" s="1"/>
      <c r="K12" s="1"/>
      <c r="L12" s="1"/>
      <c r="M12" s="1"/>
    </row>
    <row r="13" spans="1:13" ht="12.75">
      <c r="A13" s="5"/>
      <c r="B13" s="5"/>
      <c r="F13" s="1"/>
      <c r="K13" s="1"/>
      <c r="L13" s="1"/>
      <c r="M13" s="1"/>
    </row>
    <row r="14" spans="1:13" ht="12.75">
      <c r="A14" s="5"/>
      <c r="B14" s="5"/>
      <c r="F14" s="1"/>
      <c r="K14" s="1"/>
      <c r="L14" s="1"/>
      <c r="M14" s="1"/>
    </row>
    <row r="15" spans="1:13" ht="12.75">
      <c r="A15" s="23" t="s">
        <v>16</v>
      </c>
      <c r="B15" s="5"/>
      <c r="F15" s="1"/>
      <c r="K15" s="1"/>
      <c r="L15" s="1"/>
      <c r="M15" s="1"/>
    </row>
    <row r="16" spans="1:13" ht="12.75">
      <c r="A16" s="5"/>
      <c r="B16" s="5"/>
      <c r="F16" s="1"/>
      <c r="K16" s="1"/>
      <c r="L16" s="1"/>
      <c r="M16" s="1"/>
    </row>
    <row r="17" spans="1:13" ht="12.75">
      <c r="A17" s="1" t="s">
        <v>14</v>
      </c>
      <c r="B17" s="9">
        <f>SQRT(B7^2+B8^2)</f>
        <v>6570000</v>
      </c>
      <c r="C17" s="8"/>
      <c r="F17" s="1"/>
      <c r="K17" s="1"/>
      <c r="L17" s="1"/>
      <c r="M17" s="1"/>
    </row>
    <row r="18" spans="1:13" ht="12.75">
      <c r="A18" s="1" t="s">
        <v>13</v>
      </c>
      <c r="B18" s="3">
        <f>SQRT(0.0000000000667*5.98E+24/$B$17)</f>
        <v>7791.674907816803</v>
      </c>
      <c r="C18" s="3"/>
      <c r="F18" s="1"/>
      <c r="K18" s="1"/>
      <c r="L18" s="1"/>
      <c r="M18" s="1"/>
    </row>
    <row r="19" spans="1:13" ht="12.75">
      <c r="A19" s="1" t="s">
        <v>15</v>
      </c>
      <c r="B19" s="3">
        <f>SQRT(2*0.0000000000667*5.98E+24/$B$17)</f>
        <v>11019.092328236658</v>
      </c>
      <c r="F19" s="1"/>
      <c r="K19" s="1"/>
      <c r="L19" s="1"/>
      <c r="M19" s="1"/>
    </row>
    <row r="20" spans="6:13" ht="13.5" customHeight="1">
      <c r="F20" s="1"/>
      <c r="K20" s="1"/>
      <c r="L20" s="1"/>
      <c r="M20" s="1"/>
    </row>
    <row r="21" spans="6:13" ht="12.75">
      <c r="F21" s="1"/>
      <c r="K21" s="1"/>
      <c r="L21" s="1"/>
      <c r="M21" s="1"/>
    </row>
    <row r="22" spans="6:13" ht="12.75">
      <c r="F22" s="1"/>
      <c r="K22" s="1"/>
      <c r="L22" s="1"/>
      <c r="M22" s="1"/>
    </row>
    <row r="23" spans="6:13" ht="12.75">
      <c r="F23" s="1"/>
      <c r="K23" s="1"/>
      <c r="L23" s="1"/>
      <c r="M23" s="1"/>
    </row>
    <row r="24" spans="6:13" ht="12.75">
      <c r="F24" s="1"/>
      <c r="K24" s="1"/>
      <c r="L24" s="1"/>
      <c r="M24" s="1"/>
    </row>
    <row r="25" ht="12.75">
      <c r="F25" s="1"/>
    </row>
    <row r="26" spans="1:6" ht="12.75">
      <c r="A26" s="1"/>
      <c r="B26" s="9"/>
      <c r="F26" s="1"/>
    </row>
    <row r="27" ht="13.5" thickBot="1">
      <c r="F27" s="1"/>
    </row>
    <row r="28" spans="1:6" ht="12.75">
      <c r="A28" s="11" t="s">
        <v>17</v>
      </c>
      <c r="B28" s="12"/>
      <c r="F28" s="1"/>
    </row>
    <row r="29" spans="1:6" ht="12.75">
      <c r="A29" s="13" t="s">
        <v>7</v>
      </c>
      <c r="B29" s="14">
        <v>5000</v>
      </c>
      <c r="F29" s="1"/>
    </row>
    <row r="30" spans="1:6" ht="12.75">
      <c r="A30" s="13" t="s">
        <v>4</v>
      </c>
      <c r="B30" s="14">
        <v>0</v>
      </c>
      <c r="F30" s="1"/>
    </row>
    <row r="31" spans="1:6" ht="12.75">
      <c r="A31" s="13" t="s">
        <v>5</v>
      </c>
      <c r="B31" s="14">
        <v>0.05</v>
      </c>
      <c r="F31" s="1"/>
    </row>
    <row r="32" spans="1:6" ht="12.75">
      <c r="A32" s="13" t="s">
        <v>2</v>
      </c>
      <c r="B32" s="14">
        <v>120000</v>
      </c>
      <c r="F32" s="1"/>
    </row>
    <row r="33" spans="1:6" ht="12.75">
      <c r="A33" s="13" t="s">
        <v>9</v>
      </c>
      <c r="B33" s="14">
        <v>7793</v>
      </c>
      <c r="F33" s="1"/>
    </row>
    <row r="34" spans="1:6" ht="13.5" thickBot="1">
      <c r="A34" s="15" t="s">
        <v>8</v>
      </c>
      <c r="B34" s="16">
        <v>0</v>
      </c>
      <c r="F34" s="1"/>
    </row>
    <row r="35" ht="12.75">
      <c r="F35" s="1"/>
    </row>
    <row r="36" ht="13.5" thickBot="1">
      <c r="F36" s="1"/>
    </row>
    <row r="37" spans="1:6" ht="12.75">
      <c r="A37" s="17" t="s">
        <v>18</v>
      </c>
      <c r="B37" s="18"/>
      <c r="F37" s="1"/>
    </row>
    <row r="38" spans="1:6" ht="12.75">
      <c r="A38" s="13" t="s">
        <v>7</v>
      </c>
      <c r="B38" s="19">
        <v>5000</v>
      </c>
      <c r="F38" s="1"/>
    </row>
    <row r="39" spans="1:6" ht="12.75">
      <c r="A39" s="13" t="s">
        <v>4</v>
      </c>
      <c r="B39" s="20">
        <v>0</v>
      </c>
      <c r="F39" s="1"/>
    </row>
    <row r="40" spans="1:6" ht="12.75">
      <c r="A40" s="13" t="s">
        <v>5</v>
      </c>
      <c r="B40" s="20">
        <v>0.05</v>
      </c>
      <c r="F40" s="1"/>
    </row>
    <row r="41" spans="1:6" ht="12.75">
      <c r="A41" s="13" t="s">
        <v>2</v>
      </c>
      <c r="B41" s="19">
        <v>120000</v>
      </c>
      <c r="F41" s="1"/>
    </row>
    <row r="42" spans="1:6" ht="12.75">
      <c r="A42" s="13" t="s">
        <v>9</v>
      </c>
      <c r="B42" s="19">
        <v>9600</v>
      </c>
      <c r="F42" s="1"/>
    </row>
    <row r="43" spans="1:6" ht="12.75">
      <c r="A43" s="13" t="s">
        <v>8</v>
      </c>
      <c r="B43" s="20">
        <v>0</v>
      </c>
      <c r="F43" s="1"/>
    </row>
    <row r="44" spans="1:6" ht="12.75">
      <c r="A44" s="13" t="s">
        <v>11</v>
      </c>
      <c r="B44" s="21">
        <v>0</v>
      </c>
      <c r="F44" s="1"/>
    </row>
    <row r="45" spans="1:6" ht="13.5" thickBot="1">
      <c r="A45" s="15" t="s">
        <v>10</v>
      </c>
      <c r="B45" s="22">
        <v>6570000</v>
      </c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Madhavi Mantha</dc:creator>
  <cp:keywords/>
  <dc:description/>
  <cp:lastModifiedBy>madha_000</cp:lastModifiedBy>
  <dcterms:created xsi:type="dcterms:W3CDTF">2002-11-13T00:45:11Z</dcterms:created>
  <dcterms:modified xsi:type="dcterms:W3CDTF">2018-02-26T17:04:16Z</dcterms:modified>
  <cp:category/>
  <cp:version/>
  <cp:contentType/>
  <cp:contentStatus/>
</cp:coreProperties>
</file>